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I:\Operations\Seed Grants\Seed Grants FY26\Z Budget Documents\"/>
    </mc:Choice>
  </mc:AlternateContent>
  <xr:revisionPtr revIDLastSave="0" documentId="8_{8868FA7C-574A-43A3-988D-02F80758970E}" xr6:coauthVersionLast="47" xr6:coauthVersionMax="47" xr10:uidLastSave="{00000000-0000-0000-0000-000000000000}"/>
  <bookViews>
    <workbookView xWindow="50" yWindow="230" windowWidth="18370" windowHeight="10680" xr2:uid="{00000000-000D-0000-FFFF-FFFF00000000}"/>
  </bookViews>
  <sheets>
    <sheet name="Budget" sheetId="1" r:id="rId1"/>
    <sheet name="Important Notice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8" i="1" l="1"/>
  <c r="F21" i="1"/>
  <c r="H21" i="1" s="1"/>
  <c r="F20" i="1"/>
  <c r="H20" i="1" s="1"/>
  <c r="F36" i="1"/>
  <c r="H36" i="1" s="1"/>
  <c r="F75" i="1" s="1"/>
  <c r="D75" i="1"/>
  <c r="E75" i="1"/>
  <c r="F18" i="1" l="1"/>
  <c r="F12" i="1"/>
  <c r="E76" i="1"/>
  <c r="E61" i="1"/>
  <c r="F39" i="1" l="1"/>
  <c r="E67" i="1"/>
  <c r="E64" i="1"/>
  <c r="E68" i="1"/>
  <c r="E63" i="1"/>
  <c r="E65" i="1"/>
  <c r="E57" i="1"/>
  <c r="D59" i="1"/>
  <c r="E59" i="1"/>
  <c r="F59" i="1"/>
  <c r="D60" i="1"/>
  <c r="E60" i="1"/>
  <c r="F60" i="1"/>
  <c r="E62" i="1"/>
  <c r="D66" i="1"/>
  <c r="E66" i="1"/>
  <c r="F66" i="1"/>
  <c r="E69" i="1"/>
  <c r="E70" i="1"/>
  <c r="E71" i="1"/>
  <c r="E72" i="1"/>
  <c r="E73" i="1"/>
  <c r="E74" i="1"/>
  <c r="F19" i="1"/>
  <c r="F17" i="1"/>
  <c r="F22" i="1"/>
  <c r="F16" i="1"/>
  <c r="D62" i="1" s="1"/>
  <c r="F34" i="1"/>
  <c r="F28" i="1"/>
  <c r="F33" i="1"/>
  <c r="H33" i="1" s="1"/>
  <c r="F35" i="1"/>
  <c r="F32" i="1"/>
  <c r="H32" i="1" s="1"/>
  <c r="H39" i="1" l="1"/>
  <c r="H28" i="1"/>
  <c r="F70" i="1" s="1"/>
  <c r="D67" i="1"/>
  <c r="H16" i="1"/>
  <c r="F62" i="1" s="1"/>
  <c r="D65" i="1"/>
  <c r="H19" i="1"/>
  <c r="H34" i="1"/>
  <c r="F73" i="1" s="1"/>
  <c r="H22" i="1"/>
  <c r="F68" i="1" s="1"/>
  <c r="H35" i="1"/>
  <c r="F74" i="1" s="1"/>
  <c r="H17" i="1"/>
  <c r="F63" i="1" s="1"/>
  <c r="H18" i="1"/>
  <c r="F64" i="1" s="1"/>
  <c r="F65" i="1"/>
  <c r="F72" i="1"/>
  <c r="F67" i="1"/>
  <c r="D72" i="1"/>
  <c r="D68" i="1"/>
  <c r="D74" i="1"/>
  <c r="D64" i="1"/>
  <c r="D73" i="1"/>
  <c r="D63" i="1"/>
  <c r="D70" i="1"/>
  <c r="H12" i="1"/>
  <c r="F42" i="1"/>
  <c r="H42" i="1" s="1"/>
  <c r="F41" i="1"/>
  <c r="H41" i="1" s="1"/>
  <c r="F40" i="1"/>
  <c r="H40" i="1" s="1"/>
  <c r="F11" i="1"/>
  <c r="F13" i="1"/>
  <c r="D58" i="1" s="1"/>
  <c r="F26" i="1"/>
  <c r="H26" i="1" s="1"/>
  <c r="G43" i="1"/>
  <c r="H13" i="1" l="1"/>
  <c r="F58" i="1" s="1"/>
  <c r="D76" i="1"/>
  <c r="F76" i="1"/>
  <c r="D61" i="1"/>
  <c r="H11" i="1"/>
  <c r="F57" i="1"/>
  <c r="D57" i="1"/>
  <c r="E78" i="1"/>
  <c r="E79" i="1" s="1"/>
  <c r="F61" i="1" l="1"/>
  <c r="F29" i="1"/>
  <c r="F27" i="1"/>
  <c r="H27" i="1" s="1"/>
  <c r="F25" i="1"/>
  <c r="H25" i="1" s="1"/>
  <c r="D71" i="1" l="1"/>
  <c r="H29" i="1"/>
  <c r="F71" i="1" s="1"/>
  <c r="F69" i="1"/>
  <c r="D69" i="1"/>
  <c r="F43" i="1"/>
  <c r="D78" i="1" l="1"/>
  <c r="D79" i="1" s="1"/>
  <c r="F78" i="1"/>
  <c r="H43" i="1"/>
  <c r="F79" i="1" l="1"/>
</calcChain>
</file>

<file path=xl/sharedStrings.xml><?xml version="1.0" encoding="utf-8"?>
<sst xmlns="http://schemas.openxmlformats.org/spreadsheetml/2006/main" count="106" uniqueCount="92">
  <si>
    <t>TOTAL</t>
  </si>
  <si>
    <t>Notes</t>
  </si>
  <si>
    <t>Date Prepared</t>
  </si>
  <si>
    <t>Quantity</t>
  </si>
  <si>
    <t>Other Salaries (please explain)</t>
  </si>
  <si>
    <t>Total</t>
  </si>
  <si>
    <t>Item Description</t>
  </si>
  <si>
    <t>Note there is a small agency fee for each flight booked directly by Columbia.</t>
  </si>
  <si>
    <t>Personnel:</t>
  </si>
  <si>
    <t>Variance from Program Budget</t>
  </si>
  <si>
    <t>SUPPLIES AND MATERIALS-GENERAL</t>
  </si>
  <si>
    <t>PRINTING COSTS</t>
  </si>
  <si>
    <t>DOMESTIC-TRANSPORTATION</t>
  </si>
  <si>
    <t>DOMESTIC-MEALS</t>
  </si>
  <si>
    <t>DOMESTIC-LODGING</t>
  </si>
  <si>
    <t>INTERNATIONAL-TRANSPORTATION</t>
  </si>
  <si>
    <t>Natural Account</t>
  </si>
  <si>
    <t>Account Name</t>
  </si>
  <si>
    <t>Original Budget</t>
  </si>
  <si>
    <t>Budget Modification</t>
  </si>
  <si>
    <t>Revised Budget</t>
  </si>
  <si>
    <t>MEETINGS AND EVENTS</t>
  </si>
  <si>
    <r>
      <t xml:space="preserve">Budget Roll-Up 
</t>
    </r>
    <r>
      <rPr>
        <i/>
        <sz val="10"/>
        <color theme="1"/>
        <rFont val="Calibri"/>
        <family val="2"/>
        <scheme val="minor"/>
      </rPr>
      <t>for ISERP Finance Office use</t>
    </r>
    <r>
      <rPr>
        <b/>
        <sz val="10"/>
        <color theme="1"/>
        <rFont val="Calibri"/>
        <family val="2"/>
        <scheme val="minor"/>
      </rPr>
      <t xml:space="preserve"> </t>
    </r>
    <r>
      <rPr>
        <i/>
        <sz val="10"/>
        <color theme="1"/>
        <rFont val="Calibri"/>
        <family val="2"/>
        <scheme val="minor"/>
      </rPr>
      <t>only</t>
    </r>
  </si>
  <si>
    <t>SERVICES - GENERAL</t>
  </si>
  <si>
    <t>Amount per Item</t>
  </si>
  <si>
    <t>DEPARTMENT RESEARCH ASSISTANT</t>
  </si>
  <si>
    <r>
      <t xml:space="preserve">Total 
</t>
    </r>
    <r>
      <rPr>
        <i/>
        <sz val="9"/>
        <rFont val="Calibri"/>
        <family val="2"/>
        <scheme val="minor"/>
      </rPr>
      <t>field calculates automatically</t>
    </r>
  </si>
  <si>
    <r>
      <t>Budget Modification</t>
    </r>
    <r>
      <rPr>
        <i/>
        <sz val="9"/>
        <rFont val="Calibri"/>
        <family val="2"/>
        <scheme val="minor"/>
      </rPr>
      <t xml:space="preserve"> 
only submit to request change from awarded budget</t>
    </r>
  </si>
  <si>
    <r>
      <t xml:space="preserve">Revised Budget
after Modification
</t>
    </r>
    <r>
      <rPr>
        <i/>
        <sz val="9"/>
        <rFont val="Calibri"/>
        <family val="2"/>
        <scheme val="minor"/>
      </rPr>
      <t>field calculates automatically</t>
    </r>
  </si>
  <si>
    <r>
      <t xml:space="preserve">Natural Account
</t>
    </r>
    <r>
      <rPr>
        <b/>
        <i/>
        <sz val="9"/>
        <rFont val="Calibri"/>
        <family val="2"/>
        <scheme val="minor"/>
      </rPr>
      <t xml:space="preserve"> </t>
    </r>
    <r>
      <rPr>
        <i/>
        <sz val="9"/>
        <rFont val="Calibri"/>
        <family val="2"/>
        <scheme val="minor"/>
      </rPr>
      <t>(for ISERP use)</t>
    </r>
  </si>
  <si>
    <t>Project Title</t>
  </si>
  <si>
    <t>Domestic Travel:</t>
  </si>
  <si>
    <t>International Travel:</t>
  </si>
  <si>
    <t>Lodging - Domestic</t>
  </si>
  <si>
    <t>Lodging - International</t>
  </si>
  <si>
    <t>Train/Rail</t>
  </si>
  <si>
    <t>Airfare - Domestic</t>
  </si>
  <si>
    <t>Airfare - International</t>
  </si>
  <si>
    <t>Data Services: General</t>
  </si>
  <si>
    <t xml:space="preserve">Note there is a small agency fee for each hotel reservation booked direclty through Concur by Columbia. </t>
  </si>
  <si>
    <t>AirBnB</t>
  </si>
  <si>
    <t>Tipping</t>
  </si>
  <si>
    <t>Important Notices</t>
  </si>
  <si>
    <t>Columbia policy caps reimbursement for tipping at 20% without exception.</t>
  </si>
  <si>
    <t>Consultants versus Service Provider</t>
  </si>
  <si>
    <t>Extending Travel beyond the Minimum Days Required for Personal Reasons</t>
  </si>
  <si>
    <t>Meal thresholds (USD) are up to the following amounts excluding tax and tip: Breakfast - $25; Lunch - $35; Dinner - $75. University will not reimburse tips over 20%.</t>
  </si>
  <si>
    <t>Meal thresholds are up to the following amounts excluding tax and tip: Breakfast - $25; Lunch - $35; Dinner - $75. University will not reimburse tips over 20%.</t>
  </si>
  <si>
    <r>
      <t xml:space="preserve">Invited guests/employees can be reimbursed for airfare/rail expenses if their trip will exceed the travel dates related to their Columbia business purpose, but it requires special documentation </t>
    </r>
    <r>
      <rPr>
        <i/>
        <sz val="14"/>
        <color theme="1"/>
        <rFont val="Calibri"/>
        <family val="2"/>
        <scheme val="minor"/>
      </rPr>
      <t>prior</t>
    </r>
    <r>
      <rPr>
        <sz val="14"/>
        <color theme="1"/>
        <rFont val="Calibri"/>
        <family val="2"/>
        <scheme val="minor"/>
      </rPr>
      <t xml:space="preserve"> to booking. The costs related to an earlier departure and/or later return for airfare or rail fare may be reimbursed when the total cost of the airfare or rail fare is is clearly documented and demonstrated to be equal to or lower than it would have been for the dates required for business travel. Documentation should include a price quote from either the air carrier and/ or rail carrier for the dates that would have been used if the travel was not extended. Payee justification is required on the Expense Report in addition to the comparison quote. </t>
    </r>
    <r>
      <rPr>
        <b/>
        <sz val="14"/>
        <color theme="1"/>
        <rFont val="Calibri"/>
        <family val="2"/>
        <scheme val="minor"/>
      </rPr>
      <t xml:space="preserve">Note: </t>
    </r>
    <r>
      <rPr>
        <sz val="14"/>
        <color theme="1"/>
        <rFont val="Calibri"/>
        <family val="2"/>
        <scheme val="minor"/>
      </rPr>
      <t>The University will not assume the cost or reimburse the cost of lodging, local transportation, meals or other costs in excess of the minimum days necessary for travel or conference attendance. If the traveler does not have a legitimate business purpose for expenses (not including air or rail fare) incurred for their extended stay, all costs charged to either the University's Business Travel Account (BTA)/Air/Rail Central Pay Account or Travel &amp; Expense Corporate Card will need to be reimbursed to the University.  Out of pocket expenses will also not be reimbursed to the traveler.</t>
    </r>
  </si>
  <si>
    <t>INTERNATIONAL-MEALS</t>
  </si>
  <si>
    <t>INTERNATIONAL-LODGING</t>
  </si>
  <si>
    <t>Meals</t>
  </si>
  <si>
    <t>CONSULTANTS-GENERAL</t>
  </si>
  <si>
    <t>TRANSLATIONS</t>
  </si>
  <si>
    <t>DATA SERVICES-GENERAL</t>
  </si>
  <si>
    <t>HUMAN SUBJECT COSTS</t>
  </si>
  <si>
    <t>OUTSOURCED SURVEYS</t>
  </si>
  <si>
    <t>Central Accounts Payable requires a valid business reason for using Airbnb to be included in the comments field of a Concur expense report. Valid business reasons include, but are not limited to: better pricing, budgetary impact for overall length of stay, or a need for facilities not available at a hotel (e.g. kitchen). If mentioning competitive pricing as the business purpose, it is best practice to include a snapshot of a hotel nearby from Travelocity, Concur, or similar web site for comparison purposes.</t>
  </si>
  <si>
    <t>SOFTWARE LICENSE</t>
  </si>
  <si>
    <t>Research Support:</t>
  </si>
  <si>
    <t>Miscellaneous</t>
  </si>
  <si>
    <t>Miscellaneous:</t>
  </si>
  <si>
    <r>
      <rPr>
        <b/>
        <u/>
        <sz val="14"/>
        <color theme="1"/>
        <rFont val="Calibri"/>
        <family val="2"/>
        <scheme val="minor"/>
      </rPr>
      <t>Consultants</t>
    </r>
    <r>
      <rPr>
        <sz val="14"/>
        <color theme="1"/>
        <rFont val="Calibri"/>
        <family val="2"/>
        <scheme val="minor"/>
      </rPr>
      <t xml:space="preserve"> are individuals or entities whose expertise is required to perform an element of the project. They are expert advisors that provide services that are specialized, highly technical, and commercially available. Their fee is based on an hourly or daily rate. They use their own equipment and materials, not that of his/her/its institution for the work on the project, and they pay his/her/its own taxes on earnings from the project. They are considered to be paid a "fee for service", and all intellectual property and copyrightable information is assigned to Columbia University. A </t>
    </r>
    <r>
      <rPr>
        <b/>
        <u/>
        <sz val="14"/>
        <color theme="1"/>
        <rFont val="Calibri"/>
        <family val="2"/>
        <scheme val="minor"/>
      </rPr>
      <t>Service Provider</t>
    </r>
    <r>
      <rPr>
        <sz val="14"/>
        <color theme="1"/>
        <rFont val="Calibri"/>
        <family val="2"/>
        <scheme val="minor"/>
      </rPr>
      <t xml:space="preserve"> is an individual or company that provides a product or service ancillary to the project for a flat fee. They provide similar goods or services to many different customers. They have no rights to intellectual properties.</t>
    </r>
  </si>
  <si>
    <t>Budget modification should total to zero, since changes are to increase or decrease indivdual line items and not to change award amount.</t>
  </si>
  <si>
    <t>Describe other expenses here.</t>
  </si>
  <si>
    <t>Onboarding New Payees/Vendors</t>
  </si>
  <si>
    <t>last name, first name</t>
  </si>
  <si>
    <t>This process is managed by Vendor Management (VM). If the proposal is awarded and if you know you will need a consultant or service provider, please alert us early so we can initiate the onboarding process as needed. It can be lengthy depending on VM’s queue but can begin before the chartstring is available.</t>
  </si>
  <si>
    <t>*If awarded, the Contact PI will be designated as the expense approver for the award account, unless a co-PI from the proposal is identified at the time the NOA is signed.</t>
  </si>
  <si>
    <r>
      <rPr>
        <i/>
        <u/>
        <sz val="10"/>
        <rFont val="Calibri"/>
        <family val="2"/>
        <scheme val="minor"/>
      </rPr>
      <t>Columbia</t>
    </r>
    <r>
      <rPr>
        <sz val="10"/>
        <rFont val="Calibri"/>
        <family val="2"/>
        <scheme val="minor"/>
      </rPr>
      <t xml:space="preserve"> Student Research Assistance</t>
    </r>
  </si>
  <si>
    <r>
      <rPr>
        <i/>
        <u/>
        <sz val="10"/>
        <rFont val="Calibri"/>
        <family val="2"/>
        <scheme val="minor"/>
      </rPr>
      <t>Non-Columbia</t>
    </r>
    <r>
      <rPr>
        <sz val="10"/>
        <rFont val="Calibri"/>
        <family val="2"/>
        <scheme val="minor"/>
      </rPr>
      <t xml:space="preserve"> Student Research Assistance</t>
    </r>
  </si>
  <si>
    <t>If the student is not enrolled at Columbia, use line under Research Support.</t>
  </si>
  <si>
    <t xml:space="preserve">Consultant </t>
  </si>
  <si>
    <t>Requires PO.</t>
  </si>
  <si>
    <t>See note on Important Notices tab. This line is for a specialist who has PhD or high-level expertise to provide to project, not for routine field work. Requires PO.</t>
  </si>
  <si>
    <t>Ground transportation (Taxi, Uber, Lyft, MTA)</t>
  </si>
  <si>
    <t>Ground transportation (Taxi, Uber, Lyft, Metro)</t>
  </si>
  <si>
    <t>Visas/Travel Permits</t>
  </si>
  <si>
    <t>V. 3.3.25</t>
  </si>
  <si>
    <t>INTERNATIONAL-ENTRY FEES</t>
  </si>
  <si>
    <t>Other Salaries</t>
  </si>
  <si>
    <t>Translations</t>
  </si>
  <si>
    <t>Co-PI(s)</t>
  </si>
  <si>
    <t>ISERP Seed Grant Budget</t>
  </si>
  <si>
    <t>Paying for Research Support</t>
  </si>
  <si>
    <t>Most services such as data licenses, survey research and crowdsourcing services (including but not limited to those provided by vendors like CloudResearch, Bovitz, Lucid/CINT) require a Purchase Order and should not be direct paid from employee to vendor. If the proposal is awarded, please contact  iserp-accounts.payable@columbia.edu to begin the process after the chartstring is available.</t>
  </si>
  <si>
    <r>
      <t xml:space="preserve">Human Subject Costs: Incentives </t>
    </r>
    <r>
      <rPr>
        <i/>
        <u/>
        <sz val="10"/>
        <rFont val="Calibri"/>
        <family val="2"/>
        <scheme val="minor"/>
      </rPr>
      <t>paid directly to subjects by third party vendor</t>
    </r>
    <r>
      <rPr>
        <sz val="10"/>
        <rFont val="Calibri"/>
        <family val="2"/>
        <scheme val="minor"/>
      </rPr>
      <t xml:space="preserve"> (e.g. Prolific, CloudResearch)</t>
    </r>
  </si>
  <si>
    <r>
      <t xml:space="preserve">Human Subject Costs: Incentives </t>
    </r>
    <r>
      <rPr>
        <i/>
        <u/>
        <sz val="10"/>
        <rFont val="Calibri"/>
        <family val="2"/>
        <scheme val="minor"/>
      </rPr>
      <t>paid directly to subjects by researcher</t>
    </r>
  </si>
  <si>
    <r>
      <t>Principal Investigator</t>
    </r>
    <r>
      <rPr>
        <sz val="10"/>
        <rFont val="Calibri"/>
        <family val="2"/>
        <scheme val="minor"/>
      </rPr>
      <t xml:space="preserve"> (Contact PI)</t>
    </r>
    <r>
      <rPr>
        <b/>
        <sz val="10"/>
        <rFont val="Calibri"/>
        <family val="2"/>
        <scheme val="minor"/>
      </rPr>
      <t>*</t>
    </r>
  </si>
  <si>
    <t>Survey Administered by Third Party Vendor</t>
  </si>
  <si>
    <t>May require PO, depending on amount, vendor, and if additional study management services are provided. 
Contact iserp-accounts.payable@columbia.edu.</t>
  </si>
  <si>
    <t>Use this line for data costs. Requires 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</si>
</sst>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43" formatCode="_(* #,##0.00_);_(* \(#,##0.00\);_(* &quot;-&quot;??_);_(@_)"/>
    <numFmt numFmtId="164" formatCode="_(&quot;$&quot;* #,##0_);_(&quot;$&quot;* \(#,##0\);_(&quot;$&quot;* &quot;-&quot;??_);_(@_)"/>
  </numFmts>
  <fonts count="25" x14ac:knownFonts="1">
    <font>
      <sz val="11"/>
      <color theme="1"/>
      <name val="Calibri"/>
      <family val="2"/>
      <scheme val="minor"/>
    </font>
    <font>
      <sz val="11"/>
      <color theme="1"/>
      <name val="Calibri"/>
      <family val="2"/>
      <scheme val="minor"/>
    </font>
    <font>
      <sz val="10"/>
      <name val="Tahoma"/>
      <family val="2"/>
    </font>
    <font>
      <b/>
      <sz val="12"/>
      <name val="Calibri"/>
      <family val="2"/>
      <scheme val="minor"/>
    </font>
    <font>
      <b/>
      <sz val="12"/>
      <color indexed="9"/>
      <name val="Calibri"/>
      <family val="2"/>
      <scheme val="minor"/>
    </font>
    <font>
      <b/>
      <sz val="10"/>
      <name val="Calibri"/>
      <family val="2"/>
      <scheme val="minor"/>
    </font>
    <font>
      <b/>
      <sz val="10"/>
      <color indexed="9"/>
      <name val="Calibri"/>
      <family val="2"/>
      <scheme val="minor"/>
    </font>
    <font>
      <b/>
      <sz val="11"/>
      <name val="Calibri"/>
      <family val="2"/>
      <scheme val="minor"/>
    </font>
    <font>
      <i/>
      <sz val="10"/>
      <name val="Calibri"/>
      <family val="2"/>
      <scheme val="minor"/>
    </font>
    <font>
      <sz val="10"/>
      <name val="Calibri"/>
      <family val="2"/>
      <scheme val="minor"/>
    </font>
    <font>
      <b/>
      <sz val="16"/>
      <name val="Calibri"/>
      <family val="2"/>
      <scheme val="minor"/>
    </font>
    <font>
      <i/>
      <sz val="9"/>
      <name val="Calibri"/>
      <family val="2"/>
      <scheme val="minor"/>
    </font>
    <font>
      <i/>
      <sz val="10"/>
      <color theme="1"/>
      <name val="Calibri"/>
      <family val="2"/>
      <scheme val="minor"/>
    </font>
    <font>
      <b/>
      <i/>
      <sz val="9"/>
      <name val="Calibri"/>
      <family val="2"/>
      <scheme val="minor"/>
    </font>
    <font>
      <sz val="11"/>
      <color indexed="8"/>
      <name val="Calibri"/>
      <family val="2"/>
      <scheme val="minor"/>
    </font>
    <font>
      <sz val="10"/>
      <color theme="1"/>
      <name val="Calibri"/>
      <family val="2"/>
      <scheme val="minor"/>
    </font>
    <font>
      <b/>
      <sz val="10"/>
      <color theme="1"/>
      <name val="Calibri"/>
      <family val="2"/>
      <scheme val="minor"/>
    </font>
    <font>
      <sz val="12"/>
      <color rgb="FF000000"/>
      <name val="Calibri"/>
      <family val="2"/>
    </font>
    <font>
      <b/>
      <sz val="16"/>
      <color theme="1"/>
      <name val="Calibri"/>
      <family val="2"/>
      <scheme val="minor"/>
    </font>
    <font>
      <sz val="14"/>
      <color theme="1"/>
      <name val="Calibri"/>
      <family val="2"/>
      <scheme val="minor"/>
    </font>
    <font>
      <b/>
      <sz val="14"/>
      <color theme="1"/>
      <name val="Calibri"/>
      <family val="2"/>
      <scheme val="minor"/>
    </font>
    <font>
      <i/>
      <sz val="14"/>
      <color theme="1"/>
      <name val="Calibri"/>
      <family val="2"/>
      <scheme val="minor"/>
    </font>
    <font>
      <b/>
      <u/>
      <sz val="14"/>
      <color theme="1"/>
      <name val="Calibri"/>
      <family val="2"/>
      <scheme val="minor"/>
    </font>
    <font>
      <i/>
      <sz val="8"/>
      <name val="Calibri"/>
      <family val="2"/>
      <scheme val="minor"/>
    </font>
    <font>
      <i/>
      <u/>
      <sz val="10"/>
      <name val="Calibri"/>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0.14999847407452621"/>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auto="1"/>
      </right>
      <top style="thin">
        <color auto="1"/>
      </top>
      <bottom style="thin">
        <color auto="1"/>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0" fontId="14" fillId="0" borderId="0"/>
    <xf numFmtId="0" fontId="17" fillId="0" borderId="0"/>
  </cellStyleXfs>
  <cellXfs count="115">
    <xf numFmtId="0" fontId="0" fillId="0" borderId="0" xfId="0"/>
    <xf numFmtId="0" fontId="2" fillId="0" borderId="0" xfId="0" applyFont="1" applyAlignment="1">
      <alignment vertical="center" wrapText="1"/>
    </xf>
    <xf numFmtId="0" fontId="0" fillId="0" borderId="0" xfId="0" applyAlignment="1">
      <alignment vertical="center"/>
    </xf>
    <xf numFmtId="43" fontId="2" fillId="0" borderId="0" xfId="0" applyNumberFormat="1" applyFont="1" applyAlignment="1">
      <alignment vertical="center" wrapText="1"/>
    </xf>
    <xf numFmtId="0" fontId="6" fillId="3" borderId="0" xfId="0" applyFont="1" applyFill="1" applyAlignment="1">
      <alignment horizontal="right" vertical="center" wrapText="1"/>
    </xf>
    <xf numFmtId="0" fontId="6" fillId="3" borderId="0" xfId="0" applyFont="1" applyFill="1" applyAlignment="1">
      <alignment horizontal="left" vertical="center" wrapText="1"/>
    </xf>
    <xf numFmtId="14" fontId="5" fillId="3" borderId="5" xfId="0" applyNumberFormat="1" applyFont="1" applyFill="1" applyBorder="1" applyAlignment="1">
      <alignmen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3" borderId="2" xfId="0" applyFont="1" applyFill="1" applyBorder="1" applyAlignment="1">
      <alignment horizontal="left" vertical="center" indent="1"/>
    </xf>
    <xf numFmtId="44" fontId="7" fillId="3" borderId="2" xfId="1" applyFont="1" applyFill="1" applyBorder="1" applyAlignment="1">
      <alignment vertical="center"/>
    </xf>
    <xf numFmtId="0" fontId="7" fillId="3" borderId="3" xfId="0" applyFont="1" applyFill="1" applyBorder="1" applyAlignment="1">
      <alignment vertical="center"/>
    </xf>
    <xf numFmtId="0" fontId="7" fillId="3" borderId="0" xfId="0" applyFont="1" applyFill="1" applyAlignment="1">
      <alignment horizontal="left" vertical="center" indent="1"/>
    </xf>
    <xf numFmtId="44" fontId="7" fillId="3" borderId="0" xfId="1" applyFont="1" applyFill="1" applyBorder="1" applyAlignment="1">
      <alignment vertical="center"/>
    </xf>
    <xf numFmtId="0" fontId="7" fillId="3" borderId="5" xfId="0" applyFont="1" applyFill="1" applyBorder="1" applyAlignment="1">
      <alignment vertical="center"/>
    </xf>
    <xf numFmtId="164" fontId="6" fillId="0" borderId="0" xfId="1" applyNumberFormat="1" applyFont="1" applyFill="1" applyBorder="1" applyAlignment="1">
      <alignment vertical="center" wrapText="1"/>
    </xf>
    <xf numFmtId="0" fontId="7" fillId="2" borderId="16" xfId="0" applyFont="1" applyFill="1" applyBorder="1" applyAlignment="1">
      <alignment horizontal="center" vertical="center" wrapText="1"/>
    </xf>
    <xf numFmtId="0" fontId="12" fillId="0" borderId="0" xfId="0" applyFont="1" applyAlignment="1">
      <alignment horizontal="center" wrapText="1"/>
    </xf>
    <xf numFmtId="0" fontId="5" fillId="2" borderId="11" xfId="0" applyFont="1" applyFill="1" applyBorder="1" applyAlignment="1">
      <alignment horizontal="right" vertical="center" wrapText="1"/>
    </xf>
    <xf numFmtId="0" fontId="5" fillId="2" borderId="9" xfId="0" applyFont="1" applyFill="1" applyBorder="1" applyAlignment="1">
      <alignment horizontal="right" vertical="center" wrapText="1"/>
    </xf>
    <xf numFmtId="0" fontId="5" fillId="2" borderId="12" xfId="0" applyFont="1" applyFill="1" applyBorder="1" applyAlignment="1">
      <alignment horizontal="right" vertical="center" wrapText="1"/>
    </xf>
    <xf numFmtId="0" fontId="9" fillId="0" borderId="0" xfId="0" applyFont="1" applyAlignment="1">
      <alignment horizontal="left"/>
    </xf>
    <xf numFmtId="0" fontId="9" fillId="0" borderId="0" xfId="0" applyFont="1"/>
    <xf numFmtId="44" fontId="9" fillId="0" borderId="0" xfId="1" applyFont="1" applyBorder="1" applyAlignment="1">
      <alignment wrapText="1"/>
    </xf>
    <xf numFmtId="164" fontId="9" fillId="0" borderId="5" xfId="1" applyNumberFormat="1" applyFont="1" applyBorder="1" applyAlignment="1">
      <alignment wrapText="1"/>
    </xf>
    <xf numFmtId="0" fontId="2" fillId="0" borderId="0" xfId="0" applyFont="1" applyAlignment="1">
      <alignment wrapText="1"/>
    </xf>
    <xf numFmtId="164" fontId="8" fillId="0" borderId="10" xfId="1" applyNumberFormat="1" applyFont="1" applyBorder="1" applyAlignment="1">
      <alignment wrapText="1"/>
    </xf>
    <xf numFmtId="0" fontId="0" fillId="0" borderId="0" xfId="0" applyAlignment="1">
      <alignment horizontal="center"/>
    </xf>
    <xf numFmtId="0" fontId="15" fillId="0" borderId="0" xfId="0" applyFont="1" applyAlignment="1">
      <alignment vertical="center"/>
    </xf>
    <xf numFmtId="0" fontId="9" fillId="0" borderId="0" xfId="0" applyFont="1" applyAlignment="1">
      <alignment vertical="center"/>
    </xf>
    <xf numFmtId="44" fontId="15" fillId="0" borderId="5" xfId="1" applyFont="1" applyBorder="1"/>
    <xf numFmtId="0" fontId="15" fillId="0" borderId="0" xfId="0" applyFont="1"/>
    <xf numFmtId="0" fontId="15" fillId="0" borderId="17" xfId="0" applyFont="1" applyBorder="1" applyAlignment="1">
      <alignment vertical="center"/>
    </xf>
    <xf numFmtId="44" fontId="15" fillId="0" borderId="14" xfId="0" applyNumberFormat="1" applyFont="1" applyBorder="1" applyAlignment="1">
      <alignment vertical="center"/>
    </xf>
    <xf numFmtId="0" fontId="16" fillId="0" borderId="15" xfId="0" applyFont="1" applyBorder="1" applyAlignment="1">
      <alignment vertical="center"/>
    </xf>
    <xf numFmtId="44" fontId="16" fillId="0" borderId="13" xfId="0" applyNumberFormat="1" applyFont="1" applyBorder="1" applyAlignment="1">
      <alignment vertical="center"/>
    </xf>
    <xf numFmtId="0" fontId="16" fillId="4" borderId="4" xfId="0" applyFont="1" applyFill="1" applyBorder="1" applyAlignment="1">
      <alignment horizontal="center" wrapText="1"/>
    </xf>
    <xf numFmtId="0" fontId="16" fillId="4" borderId="0" xfId="0" applyFont="1" applyFill="1" applyAlignment="1">
      <alignment horizontal="center" wrapText="1"/>
    </xf>
    <xf numFmtId="0" fontId="16" fillId="4" borderId="5" xfId="0" applyFont="1" applyFill="1" applyBorder="1" applyAlignment="1">
      <alignment horizontal="center" wrapText="1"/>
    </xf>
    <xf numFmtId="44" fontId="15" fillId="0" borderId="0" xfId="1" applyFont="1" applyBorder="1"/>
    <xf numFmtId="44" fontId="16" fillId="0" borderId="15" xfId="0" applyNumberFormat="1" applyFont="1" applyBorder="1" applyAlignment="1">
      <alignment vertical="center"/>
    </xf>
    <xf numFmtId="44" fontId="15" fillId="0" borderId="17" xfId="0" applyNumberFormat="1" applyFont="1" applyBorder="1" applyAlignment="1">
      <alignment vertical="center"/>
    </xf>
    <xf numFmtId="0" fontId="0" fillId="0" borderId="0" xfId="0" applyAlignment="1">
      <alignment horizontal="center" vertical="center"/>
    </xf>
    <xf numFmtId="0" fontId="6" fillId="3" borderId="0" xfId="0" applyFont="1" applyFill="1" applyAlignment="1">
      <alignment horizontal="center" vertical="center" wrapText="1"/>
    </xf>
    <xf numFmtId="0" fontId="7" fillId="3" borderId="2" xfId="0" applyFont="1" applyFill="1" applyBorder="1" applyAlignment="1">
      <alignment horizontal="center" vertical="center"/>
    </xf>
    <xf numFmtId="41" fontId="9" fillId="0" borderId="0" xfId="2" applyNumberFormat="1" applyFont="1" applyBorder="1" applyAlignment="1">
      <alignment horizontal="center"/>
    </xf>
    <xf numFmtId="0" fontId="7" fillId="3" borderId="0" xfId="0" applyFont="1" applyFill="1" applyAlignment="1">
      <alignment horizontal="center" vertical="center"/>
    </xf>
    <xf numFmtId="44" fontId="15" fillId="0" borderId="0" xfId="1" applyFont="1" applyBorder="1" applyAlignment="1">
      <alignment horizontal="center"/>
    </xf>
    <xf numFmtId="0" fontId="15" fillId="0" borderId="0" xfId="0" applyFont="1" applyAlignment="1">
      <alignment horizontal="center" vertical="center"/>
    </xf>
    <xf numFmtId="44" fontId="16" fillId="0" borderId="15" xfId="0" applyNumberFormat="1" applyFont="1" applyBorder="1" applyAlignment="1">
      <alignment horizontal="center" vertical="center"/>
    </xf>
    <xf numFmtId="44" fontId="15" fillId="0" borderId="17" xfId="0" applyNumberFormat="1" applyFont="1" applyBorder="1" applyAlignment="1">
      <alignment horizontal="center" vertical="center"/>
    </xf>
    <xf numFmtId="0" fontId="9" fillId="0" borderId="4" xfId="0" applyFont="1" applyBorder="1" applyAlignment="1">
      <alignment horizontal="center"/>
    </xf>
    <xf numFmtId="0" fontId="15" fillId="0" borderId="4" xfId="0" applyFont="1" applyBorder="1" applyAlignment="1">
      <alignment horizontal="center" wrapText="1"/>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18" xfId="0" applyFont="1" applyBorder="1" applyAlignment="1">
      <alignment horizontal="center" vertical="center"/>
    </xf>
    <xf numFmtId="0" fontId="9" fillId="0" borderId="4" xfId="0" applyFont="1" applyBorder="1" applyAlignment="1">
      <alignment horizontal="center"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20" fillId="0" borderId="15" xfId="0" applyFont="1" applyBorder="1" applyAlignment="1">
      <alignment horizontal="left" vertical="center"/>
    </xf>
    <xf numFmtId="0" fontId="20" fillId="0" borderId="15" xfId="0" applyFont="1" applyBorder="1" applyAlignment="1">
      <alignment horizontal="left" vertical="center" wrapText="1"/>
    </xf>
    <xf numFmtId="0" fontId="19" fillId="0" borderId="0" xfId="0" applyFont="1" applyAlignment="1">
      <alignment vertical="center" wrapText="1"/>
    </xf>
    <xf numFmtId="0" fontId="19" fillId="0" borderId="15" xfId="0" applyFont="1" applyBorder="1" applyAlignment="1">
      <alignment vertical="center"/>
    </xf>
    <xf numFmtId="0" fontId="19" fillId="0" borderId="15" xfId="0" applyFont="1" applyBorder="1" applyAlignment="1">
      <alignment wrapText="1"/>
    </xf>
    <xf numFmtId="0" fontId="19" fillId="0" borderId="0" xfId="0" applyFont="1" applyAlignment="1">
      <alignment wrapText="1"/>
    </xf>
    <xf numFmtId="0" fontId="19" fillId="0" borderId="15" xfId="0" applyFont="1" applyBorder="1" applyAlignment="1">
      <alignment vertical="center" wrapText="1"/>
    </xf>
    <xf numFmtId="0" fontId="9" fillId="0" borderId="5" xfId="0" applyFont="1" applyBorder="1" applyAlignment="1">
      <alignment vertical="center"/>
    </xf>
    <xf numFmtId="0" fontId="9" fillId="0" borderId="5" xfId="0" applyFont="1" applyBorder="1" applyAlignment="1">
      <alignment vertical="center" wrapText="1"/>
    </xf>
    <xf numFmtId="0" fontId="5" fillId="2" borderId="22" xfId="0" applyFont="1" applyFill="1" applyBorder="1" applyAlignment="1">
      <alignment horizontal="right" vertical="center" wrapText="1"/>
    </xf>
    <xf numFmtId="0" fontId="10" fillId="3" borderId="24" xfId="0" applyFont="1" applyFill="1" applyBorder="1" applyAlignment="1">
      <alignment vertical="center" wrapText="1"/>
    </xf>
    <xf numFmtId="0" fontId="10" fillId="3" borderId="25" xfId="0" applyFont="1" applyFill="1" applyBorder="1" applyAlignment="1">
      <alignment vertical="center" wrapText="1"/>
    </xf>
    <xf numFmtId="0" fontId="4" fillId="3" borderId="25"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3" borderId="24" xfId="0" applyFont="1" applyFill="1" applyBorder="1" applyAlignment="1">
      <alignment horizontal="center" vertical="center"/>
    </xf>
    <xf numFmtId="0" fontId="9" fillId="0" borderId="25" xfId="0" applyFont="1" applyBorder="1" applyAlignment="1">
      <alignment horizontal="center"/>
    </xf>
    <xf numFmtId="0" fontId="7" fillId="3" borderId="25" xfId="0" applyFont="1" applyFill="1" applyBorder="1" applyAlignment="1">
      <alignment horizontal="center" vertical="center"/>
    </xf>
    <xf numFmtId="0" fontId="9" fillId="0" borderId="25" xfId="0" applyFont="1" applyBorder="1" applyAlignment="1">
      <alignment horizontal="center" vertical="center"/>
    </xf>
    <xf numFmtId="164" fontId="3" fillId="2" borderId="26" xfId="1" applyNumberFormat="1" applyFont="1" applyFill="1" applyBorder="1" applyAlignment="1">
      <alignment vertical="center"/>
    </xf>
    <xf numFmtId="0" fontId="6" fillId="3" borderId="4" xfId="0" applyFont="1" applyFill="1" applyBorder="1" applyAlignment="1">
      <alignment horizontal="right" vertical="center" wrapText="1"/>
    </xf>
    <xf numFmtId="0" fontId="7" fillId="2" borderId="27" xfId="0" applyFont="1" applyFill="1" applyBorder="1" applyAlignment="1">
      <alignment horizontal="center" vertical="center" wrapText="1"/>
    </xf>
    <xf numFmtId="0" fontId="7" fillId="3" borderId="1" xfId="0" applyFont="1" applyFill="1" applyBorder="1" applyAlignment="1">
      <alignment vertical="center"/>
    </xf>
    <xf numFmtId="0" fontId="9" fillId="0" borderId="4" xfId="0" applyFont="1" applyBorder="1" applyAlignment="1">
      <alignment horizontal="left"/>
    </xf>
    <xf numFmtId="0" fontId="9" fillId="0" borderId="4" xfId="0" applyFont="1" applyBorder="1"/>
    <xf numFmtId="0" fontId="7" fillId="3" borderId="4" xfId="0" applyFont="1" applyFill="1" applyBorder="1" applyAlignment="1">
      <alignment vertical="center"/>
    </xf>
    <xf numFmtId="0" fontId="9" fillId="0" borderId="4" xfId="0" applyFont="1" applyBorder="1" applyAlignment="1">
      <alignment vertical="center"/>
    </xf>
    <xf numFmtId="164" fontId="3" fillId="2" borderId="18" xfId="1" applyNumberFormat="1" applyFont="1" applyFill="1" applyBorder="1" applyAlignment="1">
      <alignment horizontal="right" vertical="center"/>
    </xf>
    <xf numFmtId="164" fontId="3" fillId="2" borderId="28" xfId="1" applyNumberFormat="1" applyFont="1" applyFill="1" applyBorder="1" applyAlignment="1">
      <alignment horizontal="center" vertical="center"/>
    </xf>
    <xf numFmtId="164" fontId="3" fillId="2" borderId="14" xfId="1" applyNumberFormat="1" applyFont="1" applyFill="1" applyBorder="1" applyAlignment="1">
      <alignment horizontal="right" vertical="center"/>
    </xf>
    <xf numFmtId="44" fontId="5" fillId="2" borderId="28" xfId="1" applyFont="1" applyFill="1" applyBorder="1" applyAlignment="1">
      <alignment vertical="center" wrapText="1"/>
    </xf>
    <xf numFmtId="0" fontId="9" fillId="0" borderId="29" xfId="0" applyFont="1" applyBorder="1"/>
    <xf numFmtId="41" fontId="9" fillId="0" borderId="30" xfId="2" applyNumberFormat="1" applyFont="1" applyBorder="1" applyAlignment="1">
      <alignment horizontal="center"/>
    </xf>
    <xf numFmtId="44" fontId="9" fillId="0" borderId="30" xfId="1" applyFont="1" applyBorder="1" applyAlignment="1">
      <alignment wrapText="1"/>
    </xf>
    <xf numFmtId="14" fontId="23" fillId="3" borderId="5" xfId="0" applyNumberFormat="1" applyFont="1" applyFill="1" applyBorder="1" applyAlignment="1">
      <alignment vertical="center" wrapText="1"/>
    </xf>
    <xf numFmtId="0" fontId="9" fillId="0" borderId="4" xfId="0" applyFont="1" applyBorder="1" applyAlignment="1">
      <alignment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5" xfId="0" applyFont="1" applyFill="1" applyBorder="1" applyAlignment="1">
      <alignment horizontal="center" vertical="center" wrapText="1"/>
    </xf>
    <xf numFmtId="0" fontId="16" fillId="5" borderId="1" xfId="0" applyFont="1" applyFill="1" applyBorder="1" applyAlignment="1">
      <alignment horizontal="center" wrapText="1"/>
    </xf>
    <xf numFmtId="0" fontId="16" fillId="5" borderId="2" xfId="0" applyFont="1" applyFill="1" applyBorder="1" applyAlignment="1">
      <alignment horizontal="center" wrapText="1"/>
    </xf>
    <xf numFmtId="0" fontId="16" fillId="5" borderId="3" xfId="0" applyFont="1" applyFill="1" applyBorder="1" applyAlignment="1">
      <alignment horizontal="center" wrapText="1"/>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8" fillId="2" borderId="34"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5" fillId="2" borderId="20"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18" fillId="6" borderId="0" xfId="0" applyFont="1" applyFill="1" applyAlignment="1">
      <alignment horizontal="center"/>
    </xf>
  </cellXfs>
  <cellStyles count="5">
    <cellStyle name="Comma" xfId="2" builtinId="3"/>
    <cellStyle name="Currency" xfId="1" builtinId="4"/>
    <cellStyle name="Normal" xfId="0" builtinId="0"/>
    <cellStyle name="Normal 2" xfId="3" xr:uid="{00000000-0005-0000-0000-00002F000000}"/>
    <cellStyle name="Normal 3" xfId="4"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89"/>
  <sheetViews>
    <sheetView tabSelected="1" workbookViewId="0">
      <selection activeCell="A55" sqref="A55"/>
    </sheetView>
  </sheetViews>
  <sheetFormatPr defaultColWidth="8.81640625" defaultRowHeight="14.5" x14ac:dyDescent="0.35"/>
  <cols>
    <col min="1" max="1" width="3.26953125" style="2" customWidth="1"/>
    <col min="2" max="2" width="14.81640625" style="43" hidden="1" customWidth="1"/>
    <col min="3" max="3" width="39.7265625" style="2" customWidth="1"/>
    <col min="4" max="4" width="11.54296875" style="43" customWidth="1"/>
    <col min="5" max="5" width="15.453125" style="2" customWidth="1"/>
    <col min="6" max="6" width="17.7265625" style="2" customWidth="1"/>
    <col min="7" max="7" width="20.81640625" style="2" hidden="1" customWidth="1"/>
    <col min="8" max="8" width="16.81640625" style="2" hidden="1" customWidth="1"/>
    <col min="9" max="9" width="50.7265625" style="2" customWidth="1"/>
    <col min="10" max="16384" width="8.81640625" style="2"/>
  </cols>
  <sheetData>
    <row r="1" spans="2:12" ht="15" thickBot="1" x14ac:dyDescent="0.4"/>
    <row r="2" spans="2:12" ht="16" customHeight="1" x14ac:dyDescent="0.35">
      <c r="B2" s="70"/>
      <c r="C2" s="96" t="s">
        <v>83</v>
      </c>
      <c r="D2" s="97"/>
      <c r="E2" s="97"/>
      <c r="F2" s="97"/>
      <c r="G2" s="97"/>
      <c r="H2" s="97"/>
      <c r="I2" s="98"/>
      <c r="J2" s="1"/>
    </row>
    <row r="3" spans="2:12" ht="16" customHeight="1" thickBot="1" x14ac:dyDescent="0.4">
      <c r="B3" s="71"/>
      <c r="C3" s="99"/>
      <c r="D3" s="100"/>
      <c r="E3" s="100"/>
      <c r="F3" s="100"/>
      <c r="G3" s="100"/>
      <c r="H3" s="100"/>
      <c r="I3" s="101"/>
      <c r="J3" s="1"/>
    </row>
    <row r="4" spans="2:12" ht="19.5" customHeight="1" x14ac:dyDescent="0.35">
      <c r="B4" s="72"/>
      <c r="C4" s="19" t="s">
        <v>30</v>
      </c>
      <c r="D4" s="105"/>
      <c r="E4" s="106"/>
      <c r="F4" s="107"/>
      <c r="G4" s="5"/>
      <c r="H4" s="5"/>
      <c r="I4" s="6"/>
      <c r="J4" s="1"/>
    </row>
    <row r="5" spans="2:12" ht="31.5" x14ac:dyDescent="0.35">
      <c r="B5" s="72"/>
      <c r="C5" s="20" t="s">
        <v>88</v>
      </c>
      <c r="D5" s="108" t="s">
        <v>66</v>
      </c>
      <c r="E5" s="109"/>
      <c r="F5" s="110"/>
      <c r="G5" s="5"/>
      <c r="H5" s="5"/>
      <c r="I5" s="94" t="s">
        <v>68</v>
      </c>
      <c r="J5" s="1"/>
    </row>
    <row r="6" spans="2:12" ht="19.5" customHeight="1" x14ac:dyDescent="0.35">
      <c r="B6" s="72"/>
      <c r="C6" s="69" t="s">
        <v>82</v>
      </c>
      <c r="D6" s="108" t="s">
        <v>66</v>
      </c>
      <c r="E6" s="109"/>
      <c r="F6" s="110"/>
      <c r="G6" s="5"/>
      <c r="H6" s="5"/>
      <c r="I6" s="6"/>
      <c r="J6" s="1"/>
    </row>
    <row r="7" spans="2:12" ht="19.5" customHeight="1" thickBot="1" x14ac:dyDescent="0.4">
      <c r="B7" s="72"/>
      <c r="C7" s="21" t="s">
        <v>2</v>
      </c>
      <c r="D7" s="111"/>
      <c r="E7" s="112"/>
      <c r="F7" s="113"/>
      <c r="G7" s="5"/>
      <c r="H7" s="5"/>
      <c r="I7" s="6"/>
      <c r="J7" s="1"/>
    </row>
    <row r="8" spans="2:12" ht="14.15" customHeight="1" thickBot="1" x14ac:dyDescent="0.4">
      <c r="B8" s="73"/>
      <c r="C8" s="80"/>
      <c r="D8" s="44"/>
      <c r="E8" s="4"/>
      <c r="F8" s="5"/>
      <c r="G8" s="5"/>
      <c r="H8" s="5"/>
      <c r="I8" s="6"/>
      <c r="J8" s="1"/>
    </row>
    <row r="9" spans="2:12" ht="53.5" thickBot="1" x14ac:dyDescent="0.4">
      <c r="B9" s="74" t="s">
        <v>29</v>
      </c>
      <c r="C9" s="81" t="s">
        <v>6</v>
      </c>
      <c r="D9" s="7" t="s">
        <v>3</v>
      </c>
      <c r="E9" s="7" t="s">
        <v>24</v>
      </c>
      <c r="F9" s="8" t="s">
        <v>26</v>
      </c>
      <c r="G9" s="17" t="s">
        <v>27</v>
      </c>
      <c r="H9" s="17" t="s">
        <v>28</v>
      </c>
      <c r="I9" s="9" t="s">
        <v>1</v>
      </c>
      <c r="J9" s="1"/>
    </row>
    <row r="10" spans="2:12" ht="28.5" customHeight="1" x14ac:dyDescent="0.35">
      <c r="B10" s="75"/>
      <c r="C10" s="82" t="s">
        <v>8</v>
      </c>
      <c r="D10" s="45"/>
      <c r="E10" s="10"/>
      <c r="F10" s="11"/>
      <c r="G10" s="11"/>
      <c r="H10" s="11"/>
      <c r="I10" s="12"/>
      <c r="J10" s="1"/>
    </row>
    <row r="11" spans="2:12" customFormat="1" ht="26.5" x14ac:dyDescent="0.35">
      <c r="B11" s="76">
        <v>52800</v>
      </c>
      <c r="C11" s="83" t="s">
        <v>69</v>
      </c>
      <c r="D11" s="46"/>
      <c r="E11" s="24"/>
      <c r="F11" s="24">
        <f t="shared" ref="F11:F13" si="0">E11*D11</f>
        <v>0</v>
      </c>
      <c r="G11" s="24">
        <v>0</v>
      </c>
      <c r="H11" s="24">
        <f>F11+G11</f>
        <v>0</v>
      </c>
      <c r="I11" s="25" t="s">
        <v>71</v>
      </c>
      <c r="J11" s="26"/>
    </row>
    <row r="12" spans="2:12" customFormat="1" x14ac:dyDescent="0.35">
      <c r="B12" s="76" t="s">
        <v>80</v>
      </c>
      <c r="C12" s="84" t="s">
        <v>4</v>
      </c>
      <c r="D12" s="46"/>
      <c r="E12" s="24"/>
      <c r="F12" s="24">
        <f t="shared" si="0"/>
        <v>0</v>
      </c>
      <c r="G12" s="24">
        <v>0</v>
      </c>
      <c r="H12" s="24">
        <f t="shared" ref="H12:H13" si="1">F12+G12</f>
        <v>0</v>
      </c>
      <c r="I12" s="25"/>
      <c r="J12" s="26"/>
    </row>
    <row r="13" spans="2:12" customFormat="1" x14ac:dyDescent="0.35">
      <c r="B13" s="76" t="s">
        <v>80</v>
      </c>
      <c r="C13" s="84" t="s">
        <v>4</v>
      </c>
      <c r="D13" s="46"/>
      <c r="E13" s="24"/>
      <c r="F13" s="24">
        <f t="shared" si="0"/>
        <v>0</v>
      </c>
      <c r="G13" s="24">
        <v>0</v>
      </c>
      <c r="H13" s="24">
        <f t="shared" si="1"/>
        <v>0</v>
      </c>
      <c r="I13" s="25"/>
      <c r="J13" s="26"/>
    </row>
    <row r="14" spans="2:12" customFormat="1" x14ac:dyDescent="0.35">
      <c r="B14" s="76"/>
      <c r="C14" s="84"/>
      <c r="D14" s="46"/>
      <c r="E14" s="24"/>
      <c r="F14" s="24"/>
      <c r="G14" s="24"/>
      <c r="H14" s="24"/>
      <c r="I14" s="25"/>
      <c r="J14" s="26"/>
    </row>
    <row r="15" spans="2:12" ht="28.5" customHeight="1" x14ac:dyDescent="0.35">
      <c r="B15" s="77"/>
      <c r="C15" s="85" t="s">
        <v>59</v>
      </c>
      <c r="D15" s="47"/>
      <c r="E15" s="13"/>
      <c r="F15" s="14"/>
      <c r="G15" s="14"/>
      <c r="H15" s="14"/>
      <c r="I15" s="15"/>
      <c r="J15" s="1"/>
      <c r="L15"/>
    </row>
    <row r="16" spans="2:12" ht="14.5" customHeight="1" x14ac:dyDescent="0.35">
      <c r="B16" s="78">
        <v>64005</v>
      </c>
      <c r="C16" s="86" t="s">
        <v>70</v>
      </c>
      <c r="D16" s="46">
        <v>0</v>
      </c>
      <c r="E16" s="24">
        <v>0</v>
      </c>
      <c r="F16" s="24">
        <f t="shared" ref="F16:F22" si="2">E16*D16</f>
        <v>0</v>
      </c>
      <c r="G16" s="24">
        <v>0</v>
      </c>
      <c r="H16" s="24">
        <f t="shared" ref="H16:H22" si="3">F16+G16</f>
        <v>0</v>
      </c>
      <c r="I16" s="67" t="s">
        <v>73</v>
      </c>
      <c r="J16" s="1"/>
      <c r="L16"/>
    </row>
    <row r="17" spans="2:12" x14ac:dyDescent="0.35">
      <c r="B17" s="78">
        <v>64235</v>
      </c>
      <c r="C17" s="86" t="s">
        <v>89</v>
      </c>
      <c r="D17" s="46">
        <v>0</v>
      </c>
      <c r="E17" s="24">
        <v>0</v>
      </c>
      <c r="F17" s="24">
        <f t="shared" si="2"/>
        <v>0</v>
      </c>
      <c r="G17" s="24">
        <v>0</v>
      </c>
      <c r="H17" s="24">
        <f t="shared" si="3"/>
        <v>0</v>
      </c>
      <c r="I17" s="68" t="s">
        <v>73</v>
      </c>
      <c r="J17" s="1"/>
      <c r="L17"/>
    </row>
    <row r="18" spans="2:12" ht="14.5" customHeight="1" x14ac:dyDescent="0.35">
      <c r="B18" s="76">
        <v>64250</v>
      </c>
      <c r="C18" s="84" t="s">
        <v>38</v>
      </c>
      <c r="D18" s="46">
        <v>0</v>
      </c>
      <c r="E18" s="24">
        <v>0</v>
      </c>
      <c r="F18" s="24">
        <f t="shared" si="2"/>
        <v>0</v>
      </c>
      <c r="G18" s="24">
        <v>0</v>
      </c>
      <c r="H18" s="24">
        <f t="shared" si="3"/>
        <v>0</v>
      </c>
      <c r="I18" s="67" t="s">
        <v>91</v>
      </c>
      <c r="J18" s="1"/>
      <c r="L18"/>
    </row>
    <row r="19" spans="2:12" x14ac:dyDescent="0.35">
      <c r="B19" s="78">
        <v>64320</v>
      </c>
      <c r="C19" s="86" t="s">
        <v>81</v>
      </c>
      <c r="D19" s="46">
        <v>0</v>
      </c>
      <c r="E19" s="24">
        <v>0</v>
      </c>
      <c r="F19" s="24">
        <f t="shared" si="2"/>
        <v>0</v>
      </c>
      <c r="G19" s="24">
        <v>0</v>
      </c>
      <c r="H19" s="24">
        <f t="shared" si="3"/>
        <v>0</v>
      </c>
      <c r="I19" s="25"/>
      <c r="J19" s="1"/>
      <c r="L19"/>
    </row>
    <row r="20" spans="2:12" ht="39" x14ac:dyDescent="0.35">
      <c r="B20" s="78">
        <v>64505</v>
      </c>
      <c r="C20" s="95" t="s">
        <v>72</v>
      </c>
      <c r="D20" s="46">
        <v>0</v>
      </c>
      <c r="E20" s="24">
        <v>0</v>
      </c>
      <c r="F20" s="24">
        <f t="shared" si="2"/>
        <v>0</v>
      </c>
      <c r="G20" s="24">
        <v>0</v>
      </c>
      <c r="H20" s="24">
        <f t="shared" si="3"/>
        <v>0</v>
      </c>
      <c r="I20" s="68" t="s">
        <v>74</v>
      </c>
      <c r="J20" s="1"/>
      <c r="L20"/>
    </row>
    <row r="21" spans="2:12" ht="39" x14ac:dyDescent="0.35">
      <c r="B21" s="78">
        <v>65191</v>
      </c>
      <c r="C21" s="95" t="s">
        <v>86</v>
      </c>
      <c r="D21" s="46">
        <v>0</v>
      </c>
      <c r="E21" s="24">
        <v>0</v>
      </c>
      <c r="F21" s="24">
        <f t="shared" si="2"/>
        <v>0</v>
      </c>
      <c r="G21" s="24">
        <v>0</v>
      </c>
      <c r="H21" s="24">
        <f t="shared" si="3"/>
        <v>0</v>
      </c>
      <c r="I21" s="68" t="s">
        <v>90</v>
      </c>
      <c r="J21" s="1"/>
      <c r="L21"/>
    </row>
    <row r="22" spans="2:12" customFormat="1" ht="26" x14ac:dyDescent="0.35">
      <c r="B22" s="78">
        <v>65191</v>
      </c>
      <c r="C22" s="95" t="s">
        <v>87</v>
      </c>
      <c r="D22" s="46">
        <v>0</v>
      </c>
      <c r="E22" s="24">
        <v>0</v>
      </c>
      <c r="F22" s="24">
        <f t="shared" si="2"/>
        <v>0</v>
      </c>
      <c r="G22" s="24">
        <v>0</v>
      </c>
      <c r="H22" s="24">
        <f t="shared" si="3"/>
        <v>0</v>
      </c>
      <c r="I22" s="68"/>
      <c r="J22" s="26"/>
    </row>
    <row r="23" spans="2:12" customFormat="1" x14ac:dyDescent="0.35">
      <c r="B23" s="78"/>
      <c r="C23" s="86"/>
      <c r="D23" s="46"/>
      <c r="E23" s="24"/>
      <c r="F23" s="24"/>
      <c r="G23" s="24"/>
      <c r="H23" s="24"/>
      <c r="I23" s="25"/>
      <c r="J23" s="26"/>
    </row>
    <row r="24" spans="2:12" ht="28.5" customHeight="1" x14ac:dyDescent="0.35">
      <c r="B24" s="77"/>
      <c r="C24" s="85" t="s">
        <v>31</v>
      </c>
      <c r="D24" s="47"/>
      <c r="E24" s="13"/>
      <c r="F24" s="14"/>
      <c r="G24" s="14"/>
      <c r="H24" s="14"/>
      <c r="I24" s="15"/>
      <c r="J24" s="1"/>
      <c r="L24"/>
    </row>
    <row r="25" spans="2:12" customFormat="1" ht="26.5" x14ac:dyDescent="0.35">
      <c r="B25" s="76">
        <v>65210</v>
      </c>
      <c r="C25" s="83" t="s">
        <v>36</v>
      </c>
      <c r="D25" s="46">
        <v>0</v>
      </c>
      <c r="E25" s="24">
        <v>0</v>
      </c>
      <c r="F25" s="24">
        <f>E25*D25</f>
        <v>0</v>
      </c>
      <c r="G25" s="24">
        <v>0</v>
      </c>
      <c r="H25" s="24">
        <f>F25+G25</f>
        <v>0</v>
      </c>
      <c r="I25" s="25" t="s">
        <v>7</v>
      </c>
      <c r="J25" s="26"/>
    </row>
    <row r="26" spans="2:12" customFormat="1" x14ac:dyDescent="0.35">
      <c r="B26" s="76">
        <v>65210</v>
      </c>
      <c r="C26" s="83" t="s">
        <v>35</v>
      </c>
      <c r="D26" s="46">
        <v>0</v>
      </c>
      <c r="E26" s="24">
        <v>0</v>
      </c>
      <c r="F26" s="24">
        <f>E26*D26</f>
        <v>0</v>
      </c>
      <c r="G26" s="24">
        <v>0</v>
      </c>
      <c r="H26" s="24">
        <f>F26+G26</f>
        <v>0</v>
      </c>
      <c r="I26" s="25"/>
      <c r="J26" s="26"/>
    </row>
    <row r="27" spans="2:12" customFormat="1" x14ac:dyDescent="0.35">
      <c r="B27" s="76">
        <v>65210</v>
      </c>
      <c r="C27" s="83" t="s">
        <v>75</v>
      </c>
      <c r="D27" s="46">
        <v>0</v>
      </c>
      <c r="E27" s="24">
        <v>0</v>
      </c>
      <c r="F27" s="24">
        <f>E27*D27</f>
        <v>0</v>
      </c>
      <c r="G27" s="24">
        <v>0</v>
      </c>
      <c r="H27" s="24">
        <f>F27+G27</f>
        <v>0</v>
      </c>
      <c r="I27" s="25"/>
      <c r="J27" s="26"/>
    </row>
    <row r="28" spans="2:12" customFormat="1" ht="39.5" x14ac:dyDescent="0.35">
      <c r="B28" s="76">
        <v>65220</v>
      </c>
      <c r="C28" s="83" t="s">
        <v>51</v>
      </c>
      <c r="D28" s="46">
        <v>0</v>
      </c>
      <c r="E28" s="24">
        <v>0</v>
      </c>
      <c r="F28" s="24">
        <f>E28*D28</f>
        <v>0</v>
      </c>
      <c r="G28" s="24">
        <v>0</v>
      </c>
      <c r="H28" s="24">
        <f>F28+G28</f>
        <v>0</v>
      </c>
      <c r="I28" s="25" t="s">
        <v>47</v>
      </c>
      <c r="J28" s="26"/>
    </row>
    <row r="29" spans="2:12" customFormat="1" ht="26.5" x14ac:dyDescent="0.35">
      <c r="B29" s="76">
        <v>65230</v>
      </c>
      <c r="C29" s="84" t="s">
        <v>33</v>
      </c>
      <c r="D29" s="46">
        <v>0</v>
      </c>
      <c r="E29" s="24">
        <v>0</v>
      </c>
      <c r="F29" s="24">
        <f>E29*D29</f>
        <v>0</v>
      </c>
      <c r="G29" s="24">
        <v>0</v>
      </c>
      <c r="H29" s="24">
        <f>F29+G29</f>
        <v>0</v>
      </c>
      <c r="I29" s="25" t="s">
        <v>39</v>
      </c>
      <c r="J29" s="26"/>
    </row>
    <row r="30" spans="2:12" customFormat="1" x14ac:dyDescent="0.35">
      <c r="B30" s="76"/>
      <c r="C30" s="83"/>
      <c r="D30" s="46"/>
      <c r="E30" s="24"/>
      <c r="F30" s="24"/>
      <c r="G30" s="24"/>
      <c r="H30" s="24"/>
      <c r="I30" s="25"/>
      <c r="J30" s="26"/>
    </row>
    <row r="31" spans="2:12" ht="28.5" customHeight="1" x14ac:dyDescent="0.35">
      <c r="B31" s="77"/>
      <c r="C31" s="85" t="s">
        <v>32</v>
      </c>
      <c r="D31" s="47"/>
      <c r="E31" s="13"/>
      <c r="F31" s="14"/>
      <c r="G31" s="14"/>
      <c r="H31" s="14"/>
      <c r="I31" s="15"/>
      <c r="J31" s="1"/>
    </row>
    <row r="32" spans="2:12" ht="26" x14ac:dyDescent="0.3">
      <c r="B32" s="76">
        <v>65310</v>
      </c>
      <c r="C32" s="83" t="s">
        <v>37</v>
      </c>
      <c r="D32" s="46">
        <v>0</v>
      </c>
      <c r="E32" s="24">
        <v>0</v>
      </c>
      <c r="F32" s="24">
        <f>E32*D32</f>
        <v>0</v>
      </c>
      <c r="G32" s="24">
        <v>0</v>
      </c>
      <c r="H32" s="24">
        <f>F32+G32</f>
        <v>0</v>
      </c>
      <c r="I32" s="25" t="s">
        <v>7</v>
      </c>
      <c r="J32" s="1"/>
    </row>
    <row r="33" spans="2:10" x14ac:dyDescent="0.3">
      <c r="B33" s="76">
        <v>65310</v>
      </c>
      <c r="C33" s="84" t="s">
        <v>76</v>
      </c>
      <c r="D33" s="46">
        <v>0</v>
      </c>
      <c r="E33" s="24">
        <v>0</v>
      </c>
      <c r="F33" s="24">
        <f>E33*D33</f>
        <v>0</v>
      </c>
      <c r="G33" s="24">
        <v>0</v>
      </c>
      <c r="H33" s="24">
        <f>F33+G33</f>
        <v>0</v>
      </c>
      <c r="I33" s="25"/>
      <c r="J33" s="1"/>
    </row>
    <row r="34" spans="2:10" customFormat="1" ht="39.5" x14ac:dyDescent="0.35">
      <c r="B34" s="76">
        <v>65320</v>
      </c>
      <c r="C34" s="83" t="s">
        <v>51</v>
      </c>
      <c r="D34" s="46">
        <v>0</v>
      </c>
      <c r="E34" s="24">
        <v>0</v>
      </c>
      <c r="F34" s="24">
        <f>E34*D34</f>
        <v>0</v>
      </c>
      <c r="G34" s="24">
        <v>0</v>
      </c>
      <c r="H34" s="24">
        <f>F34+G34</f>
        <v>0</v>
      </c>
      <c r="I34" s="25" t="s">
        <v>46</v>
      </c>
      <c r="J34" s="26"/>
    </row>
    <row r="35" spans="2:10" customFormat="1" ht="26.5" x14ac:dyDescent="0.35">
      <c r="B35" s="76">
        <v>65330</v>
      </c>
      <c r="C35" s="84" t="s">
        <v>34</v>
      </c>
      <c r="D35" s="46">
        <v>0</v>
      </c>
      <c r="E35" s="24">
        <v>0</v>
      </c>
      <c r="F35" s="24">
        <f>E35*D35</f>
        <v>0</v>
      </c>
      <c r="G35" s="24">
        <v>0</v>
      </c>
      <c r="H35" s="24">
        <f>F35+G35</f>
        <v>0</v>
      </c>
      <c r="I35" s="25" t="s">
        <v>39</v>
      </c>
      <c r="J35" s="26"/>
    </row>
    <row r="36" spans="2:10" customFormat="1" x14ac:dyDescent="0.35">
      <c r="B36" s="76">
        <v>65377</v>
      </c>
      <c r="C36" s="86" t="s">
        <v>77</v>
      </c>
      <c r="D36" s="46">
        <v>0</v>
      </c>
      <c r="E36" s="24">
        <v>0</v>
      </c>
      <c r="F36" s="24">
        <f>E36*D36</f>
        <v>0</v>
      </c>
      <c r="G36" s="24">
        <v>0</v>
      </c>
      <c r="H36" s="24">
        <f>F36+G36</f>
        <v>0</v>
      </c>
      <c r="I36" s="25"/>
      <c r="J36" s="26"/>
    </row>
    <row r="37" spans="2:10" customFormat="1" x14ac:dyDescent="0.35">
      <c r="B37" s="76"/>
      <c r="C37" s="84"/>
      <c r="D37" s="46"/>
      <c r="E37" s="24"/>
      <c r="F37" s="24"/>
      <c r="G37" s="24"/>
      <c r="H37" s="24"/>
      <c r="I37" s="25"/>
      <c r="J37" s="26"/>
    </row>
    <row r="38" spans="2:10" customFormat="1" ht="30" customHeight="1" x14ac:dyDescent="0.35">
      <c r="B38" s="77"/>
      <c r="C38" s="85" t="s">
        <v>61</v>
      </c>
      <c r="D38" s="47"/>
      <c r="E38" s="13"/>
      <c r="F38" s="14"/>
      <c r="G38" s="14"/>
      <c r="H38" s="14"/>
      <c r="I38" s="15" t="s">
        <v>64</v>
      </c>
      <c r="J38" s="26"/>
    </row>
    <row r="39" spans="2:10" customFormat="1" x14ac:dyDescent="0.35">
      <c r="B39" s="76" t="s">
        <v>60</v>
      </c>
      <c r="C39" s="84"/>
      <c r="D39" s="46">
        <v>0</v>
      </c>
      <c r="E39" s="24">
        <v>0</v>
      </c>
      <c r="F39" s="24">
        <f t="shared" ref="F39:F42" si="4">E39*D39</f>
        <v>0</v>
      </c>
      <c r="G39" s="24">
        <v>0</v>
      </c>
      <c r="H39" s="24">
        <f>F39+G39</f>
        <v>0</v>
      </c>
      <c r="I39" s="25"/>
      <c r="J39" s="26"/>
    </row>
    <row r="40" spans="2:10" customFormat="1" x14ac:dyDescent="0.35">
      <c r="B40" s="76" t="s">
        <v>60</v>
      </c>
      <c r="C40" s="84"/>
      <c r="D40" s="46">
        <v>0</v>
      </c>
      <c r="E40" s="24">
        <v>0</v>
      </c>
      <c r="F40" s="24">
        <f t="shared" si="4"/>
        <v>0</v>
      </c>
      <c r="G40" s="24">
        <v>0</v>
      </c>
      <c r="H40" s="24">
        <f t="shared" ref="H40:H42" si="5">F40+G40</f>
        <v>0</v>
      </c>
      <c r="I40" s="25"/>
      <c r="J40" s="26"/>
    </row>
    <row r="41" spans="2:10" customFormat="1" x14ac:dyDescent="0.35">
      <c r="B41" s="76" t="s">
        <v>60</v>
      </c>
      <c r="C41" s="84"/>
      <c r="D41" s="46">
        <v>0</v>
      </c>
      <c r="E41" s="24">
        <v>0</v>
      </c>
      <c r="F41" s="24">
        <f t="shared" si="4"/>
        <v>0</v>
      </c>
      <c r="G41" s="24">
        <v>0</v>
      </c>
      <c r="H41" s="24">
        <f t="shared" si="5"/>
        <v>0</v>
      </c>
      <c r="I41" s="25"/>
      <c r="J41" s="26"/>
    </row>
    <row r="42" spans="2:10" customFormat="1" ht="15.75" customHeight="1" thickBot="1" x14ac:dyDescent="0.4">
      <c r="B42" s="76" t="s">
        <v>60</v>
      </c>
      <c r="C42" s="91"/>
      <c r="D42" s="92">
        <v>0</v>
      </c>
      <c r="E42" s="93">
        <v>0</v>
      </c>
      <c r="F42" s="93">
        <f t="shared" si="4"/>
        <v>0</v>
      </c>
      <c r="G42" s="93">
        <v>0</v>
      </c>
      <c r="H42" s="93">
        <f t="shared" si="5"/>
        <v>0</v>
      </c>
      <c r="I42" s="27"/>
      <c r="J42" s="26"/>
    </row>
    <row r="43" spans="2:10" ht="26.15" customHeight="1" thickTop="1" thickBot="1" x14ac:dyDescent="0.4">
      <c r="B43" s="79"/>
      <c r="C43" s="87" t="s">
        <v>0</v>
      </c>
      <c r="D43" s="88"/>
      <c r="E43" s="89"/>
      <c r="F43" s="90">
        <f>SUM(F11:F42)</f>
        <v>0</v>
      </c>
      <c r="G43" s="90">
        <f>SUM(G11:G42)</f>
        <v>0</v>
      </c>
      <c r="H43" s="90">
        <f>SUM(H11:H42)</f>
        <v>0</v>
      </c>
      <c r="I43" s="16"/>
      <c r="J43" s="3"/>
    </row>
    <row r="44" spans="2:10" customFormat="1" ht="78.5" x14ac:dyDescent="0.35">
      <c r="B44" s="28"/>
      <c r="D44" s="28"/>
      <c r="G44" s="18" t="s">
        <v>63</v>
      </c>
    </row>
    <row r="45" spans="2:10" customFormat="1" x14ac:dyDescent="0.35">
      <c r="B45" s="28"/>
      <c r="D45" s="28"/>
      <c r="G45" s="18"/>
    </row>
    <row r="46" spans="2:10" customFormat="1" x14ac:dyDescent="0.35">
      <c r="B46" s="28"/>
      <c r="D46" s="28"/>
      <c r="G46" s="18"/>
    </row>
    <row r="47" spans="2:10" customFormat="1" x14ac:dyDescent="0.35">
      <c r="B47" s="28"/>
      <c r="D47" s="28"/>
      <c r="G47" s="18"/>
    </row>
    <row r="48" spans="2:10" customFormat="1" x14ac:dyDescent="0.35">
      <c r="B48" s="28"/>
      <c r="D48" s="28"/>
      <c r="G48" s="18"/>
    </row>
    <row r="49" spans="2:10" customFormat="1" x14ac:dyDescent="0.35">
      <c r="B49" s="28"/>
      <c r="D49" s="28"/>
      <c r="G49" s="18"/>
    </row>
    <row r="50" spans="2:10" customFormat="1" x14ac:dyDescent="0.35">
      <c r="B50" s="28"/>
      <c r="D50" s="28"/>
      <c r="G50" s="18"/>
    </row>
    <row r="51" spans="2:10" customFormat="1" x14ac:dyDescent="0.35">
      <c r="B51" s="28"/>
      <c r="D51" s="28"/>
      <c r="G51" s="18"/>
    </row>
    <row r="52" spans="2:10" customFormat="1" x14ac:dyDescent="0.35">
      <c r="B52" s="28"/>
      <c r="D52" s="28"/>
      <c r="G52" s="18"/>
    </row>
    <row r="53" spans="2:10" customFormat="1" ht="15.75" customHeight="1" x14ac:dyDescent="0.35">
      <c r="B53" s="28"/>
      <c r="D53" s="28"/>
    </row>
    <row r="54" spans="2:10" customFormat="1" x14ac:dyDescent="0.35">
      <c r="B54" s="28"/>
      <c r="D54" s="28"/>
    </row>
    <row r="55" spans="2:10" customFormat="1" ht="27" hidden="1" customHeight="1" x14ac:dyDescent="0.35">
      <c r="B55" s="102" t="s">
        <v>22</v>
      </c>
      <c r="C55" s="103"/>
      <c r="D55" s="103"/>
      <c r="E55" s="103"/>
      <c r="F55" s="104"/>
    </row>
    <row r="56" spans="2:10" customFormat="1" ht="27" hidden="1" customHeight="1" x14ac:dyDescent="0.35">
      <c r="B56" s="37" t="s">
        <v>16</v>
      </c>
      <c r="C56" s="38" t="s">
        <v>17</v>
      </c>
      <c r="D56" s="38" t="s">
        <v>18</v>
      </c>
      <c r="E56" s="38" t="s">
        <v>19</v>
      </c>
      <c r="F56" s="39" t="s">
        <v>20</v>
      </c>
    </row>
    <row r="57" spans="2:10" customFormat="1" ht="14.5" hidden="1" customHeight="1" x14ac:dyDescent="0.35">
      <c r="B57" s="52">
        <v>52800</v>
      </c>
      <c r="C57" s="22" t="s">
        <v>25</v>
      </c>
      <c r="D57" s="48">
        <f t="shared" ref="D57:D76" si="6">SUMIFS($F$11:$F$42,$B$11:$B$42,$B57)</f>
        <v>0</v>
      </c>
      <c r="E57" s="40">
        <f t="shared" ref="E57:E76" si="7">SUMIFS($G$11:$G$42,$B$11:$B$42,$B57)</f>
        <v>0</v>
      </c>
      <c r="F57" s="31">
        <f t="shared" ref="F57:F76" si="8">SUMIFS($H$11:$H$42,$B$11:$B$42,$B57)</f>
        <v>0</v>
      </c>
    </row>
    <row r="58" spans="2:10" customFormat="1" ht="14.5" hidden="1" customHeight="1" x14ac:dyDescent="0.35">
      <c r="B58" s="53" t="s">
        <v>80</v>
      </c>
      <c r="C58" s="23" t="s">
        <v>4</v>
      </c>
      <c r="D58" s="48">
        <f t="shared" si="6"/>
        <v>0</v>
      </c>
      <c r="E58" s="40">
        <f t="shared" si="7"/>
        <v>0</v>
      </c>
      <c r="F58" s="31">
        <f t="shared" si="8"/>
        <v>0</v>
      </c>
    </row>
    <row r="59" spans="2:10" customFormat="1" hidden="1" x14ac:dyDescent="0.35">
      <c r="B59" s="52">
        <v>61405</v>
      </c>
      <c r="C59" s="29" t="s">
        <v>10</v>
      </c>
      <c r="D59" s="48">
        <f t="shared" si="6"/>
        <v>0</v>
      </c>
      <c r="E59" s="40">
        <f t="shared" si="7"/>
        <v>0</v>
      </c>
      <c r="F59" s="31">
        <f t="shared" si="8"/>
        <v>0</v>
      </c>
    </row>
    <row r="60" spans="2:10" customFormat="1" hidden="1" x14ac:dyDescent="0.35">
      <c r="B60" s="52">
        <v>62020</v>
      </c>
      <c r="C60" s="32" t="s">
        <v>11</v>
      </c>
      <c r="D60" s="48">
        <f t="shared" si="6"/>
        <v>0</v>
      </c>
      <c r="E60" s="40">
        <f t="shared" si="7"/>
        <v>0</v>
      </c>
      <c r="F60" s="31">
        <f t="shared" si="8"/>
        <v>0</v>
      </c>
    </row>
    <row r="61" spans="2:10" hidden="1" x14ac:dyDescent="0.3">
      <c r="B61" s="54">
        <v>63265</v>
      </c>
      <c r="C61" s="29" t="s">
        <v>58</v>
      </c>
      <c r="D61" s="48">
        <f t="shared" si="6"/>
        <v>0</v>
      </c>
      <c r="E61" s="40">
        <f t="shared" si="7"/>
        <v>0</v>
      </c>
      <c r="F61" s="31">
        <f t="shared" si="8"/>
        <v>0</v>
      </c>
      <c r="G61" s="1"/>
      <c r="H61" s="1"/>
      <c r="I61" s="1"/>
      <c r="J61" s="1"/>
    </row>
    <row r="62" spans="2:10" customFormat="1" hidden="1" x14ac:dyDescent="0.35">
      <c r="B62" s="52">
        <v>64005</v>
      </c>
      <c r="C62" s="32" t="s">
        <v>23</v>
      </c>
      <c r="D62" s="48">
        <f t="shared" si="6"/>
        <v>0</v>
      </c>
      <c r="E62" s="40">
        <f t="shared" si="7"/>
        <v>0</v>
      </c>
      <c r="F62" s="31">
        <f t="shared" si="8"/>
        <v>0</v>
      </c>
    </row>
    <row r="63" spans="2:10" customFormat="1" hidden="1" x14ac:dyDescent="0.35">
      <c r="B63" s="57">
        <v>64235</v>
      </c>
      <c r="C63" s="30" t="s">
        <v>56</v>
      </c>
      <c r="D63" s="48">
        <f t="shared" si="6"/>
        <v>0</v>
      </c>
      <c r="E63" s="40">
        <f t="shared" si="7"/>
        <v>0</v>
      </c>
      <c r="F63" s="31">
        <f t="shared" si="8"/>
        <v>0</v>
      </c>
    </row>
    <row r="64" spans="2:10" customFormat="1" hidden="1" x14ac:dyDescent="0.35">
      <c r="B64" s="52">
        <v>64250</v>
      </c>
      <c r="C64" s="30" t="s">
        <v>54</v>
      </c>
      <c r="D64" s="48">
        <f t="shared" si="6"/>
        <v>0</v>
      </c>
      <c r="E64" s="40">
        <f t="shared" si="7"/>
        <v>0</v>
      </c>
      <c r="F64" s="31">
        <f t="shared" si="8"/>
        <v>0</v>
      </c>
    </row>
    <row r="65" spans="2:10" customFormat="1" hidden="1" x14ac:dyDescent="0.35">
      <c r="B65" s="57">
        <v>64320</v>
      </c>
      <c r="C65" s="30" t="s">
        <v>53</v>
      </c>
      <c r="D65" s="48">
        <f t="shared" si="6"/>
        <v>0</v>
      </c>
      <c r="E65" s="40">
        <f t="shared" si="7"/>
        <v>0</v>
      </c>
      <c r="F65" s="31">
        <f t="shared" si="8"/>
        <v>0</v>
      </c>
    </row>
    <row r="66" spans="2:10" hidden="1" x14ac:dyDescent="0.3">
      <c r="B66" s="52">
        <v>64350</v>
      </c>
      <c r="C66" s="32" t="s">
        <v>21</v>
      </c>
      <c r="D66" s="48">
        <f t="shared" si="6"/>
        <v>0</v>
      </c>
      <c r="E66" s="40">
        <f t="shared" si="7"/>
        <v>0</v>
      </c>
      <c r="F66" s="31">
        <f t="shared" si="8"/>
        <v>0</v>
      </c>
      <c r="G66" s="1"/>
      <c r="H66" s="1"/>
      <c r="I66" s="1"/>
      <c r="J66" s="1"/>
    </row>
    <row r="67" spans="2:10" hidden="1" x14ac:dyDescent="0.3">
      <c r="B67" s="57">
        <v>64505</v>
      </c>
      <c r="C67" s="30" t="s">
        <v>52</v>
      </c>
      <c r="D67" s="48">
        <f t="shared" si="6"/>
        <v>0</v>
      </c>
      <c r="E67" s="40">
        <f t="shared" si="7"/>
        <v>0</v>
      </c>
      <c r="F67" s="31">
        <f t="shared" si="8"/>
        <v>0</v>
      </c>
      <c r="G67" s="1"/>
      <c r="H67" s="1"/>
      <c r="I67" s="1"/>
      <c r="J67" s="1"/>
    </row>
    <row r="68" spans="2:10" hidden="1" x14ac:dyDescent="0.3">
      <c r="B68" s="57">
        <v>65191</v>
      </c>
      <c r="C68" s="30" t="s">
        <v>55</v>
      </c>
      <c r="D68" s="48">
        <f t="shared" si="6"/>
        <v>0</v>
      </c>
      <c r="E68" s="40">
        <f t="shared" si="7"/>
        <v>0</v>
      </c>
      <c r="F68" s="31">
        <f t="shared" si="8"/>
        <v>0</v>
      </c>
      <c r="G68" s="1"/>
      <c r="H68" s="1"/>
      <c r="I68" s="1"/>
      <c r="J68" s="1"/>
    </row>
    <row r="69" spans="2:10" hidden="1" x14ac:dyDescent="0.3">
      <c r="B69" s="52">
        <v>65210</v>
      </c>
      <c r="C69" s="30" t="s">
        <v>12</v>
      </c>
      <c r="D69" s="48">
        <f t="shared" si="6"/>
        <v>0</v>
      </c>
      <c r="E69" s="40">
        <f t="shared" si="7"/>
        <v>0</v>
      </c>
      <c r="F69" s="31">
        <f t="shared" si="8"/>
        <v>0</v>
      </c>
      <c r="G69" s="1"/>
      <c r="H69" s="1"/>
      <c r="I69" s="1"/>
      <c r="J69" s="1"/>
    </row>
    <row r="70" spans="2:10" hidden="1" x14ac:dyDescent="0.3">
      <c r="B70" s="52">
        <v>65220</v>
      </c>
      <c r="C70" s="30" t="s">
        <v>13</v>
      </c>
      <c r="D70" s="48">
        <f t="shared" si="6"/>
        <v>0</v>
      </c>
      <c r="E70" s="40">
        <f t="shared" si="7"/>
        <v>0</v>
      </c>
      <c r="F70" s="31">
        <f t="shared" si="8"/>
        <v>0</v>
      </c>
      <c r="G70" s="1"/>
      <c r="H70" s="1"/>
      <c r="I70" s="1"/>
      <c r="J70" s="1"/>
    </row>
    <row r="71" spans="2:10" hidden="1" x14ac:dyDescent="0.3">
      <c r="B71" s="52">
        <v>65230</v>
      </c>
      <c r="C71" s="30" t="s">
        <v>14</v>
      </c>
      <c r="D71" s="48">
        <f t="shared" si="6"/>
        <v>0</v>
      </c>
      <c r="E71" s="40">
        <f t="shared" si="7"/>
        <v>0</v>
      </c>
      <c r="F71" s="31">
        <f t="shared" si="8"/>
        <v>0</v>
      </c>
      <c r="G71" s="1"/>
      <c r="H71" s="1"/>
      <c r="I71" s="1"/>
      <c r="J71" s="1"/>
    </row>
    <row r="72" spans="2:10" hidden="1" x14ac:dyDescent="0.3">
      <c r="B72" s="52">
        <v>65310</v>
      </c>
      <c r="C72" s="30" t="s">
        <v>15</v>
      </c>
      <c r="D72" s="48">
        <f t="shared" si="6"/>
        <v>0</v>
      </c>
      <c r="E72" s="40">
        <f t="shared" si="7"/>
        <v>0</v>
      </c>
      <c r="F72" s="31">
        <f t="shared" si="8"/>
        <v>0</v>
      </c>
      <c r="G72" s="1"/>
      <c r="H72" s="1"/>
      <c r="I72" s="1"/>
      <c r="J72" s="1"/>
    </row>
    <row r="73" spans="2:10" hidden="1" x14ac:dyDescent="0.3">
      <c r="B73" s="52">
        <v>65320</v>
      </c>
      <c r="C73" s="32" t="s">
        <v>49</v>
      </c>
      <c r="D73" s="48">
        <f t="shared" si="6"/>
        <v>0</v>
      </c>
      <c r="E73" s="40">
        <f t="shared" si="7"/>
        <v>0</v>
      </c>
      <c r="F73" s="31">
        <f t="shared" si="8"/>
        <v>0</v>
      </c>
      <c r="G73" s="1"/>
      <c r="H73" s="1"/>
      <c r="I73" s="1"/>
      <c r="J73" s="1"/>
    </row>
    <row r="74" spans="2:10" ht="14.15" hidden="1" customHeight="1" x14ac:dyDescent="0.3">
      <c r="B74" s="52">
        <v>65330</v>
      </c>
      <c r="C74" s="30" t="s">
        <v>50</v>
      </c>
      <c r="D74" s="48">
        <f t="shared" si="6"/>
        <v>0</v>
      </c>
      <c r="E74" s="40">
        <f t="shared" si="7"/>
        <v>0</v>
      </c>
      <c r="F74" s="31">
        <f t="shared" si="8"/>
        <v>0</v>
      </c>
      <c r="G74" s="1"/>
      <c r="H74" s="1"/>
      <c r="I74" s="1"/>
      <c r="J74" s="1"/>
    </row>
    <row r="75" spans="2:10" ht="14.15" hidden="1" customHeight="1" x14ac:dyDescent="0.3">
      <c r="B75" s="52">
        <v>65377</v>
      </c>
      <c r="C75" s="30" t="s">
        <v>79</v>
      </c>
      <c r="D75" s="48">
        <f t="shared" si="6"/>
        <v>0</v>
      </c>
      <c r="E75" s="40">
        <f t="shared" si="7"/>
        <v>0</v>
      </c>
      <c r="F75" s="31">
        <f t="shared" si="8"/>
        <v>0</v>
      </c>
      <c r="G75" s="1"/>
      <c r="H75" s="1"/>
      <c r="I75" s="1"/>
      <c r="J75" s="1"/>
    </row>
    <row r="76" spans="2:10" hidden="1" x14ac:dyDescent="0.3">
      <c r="B76" s="57" t="s">
        <v>60</v>
      </c>
      <c r="C76" s="30" t="s">
        <v>60</v>
      </c>
      <c r="D76" s="48">
        <f t="shared" si="6"/>
        <v>0</v>
      </c>
      <c r="E76" s="40">
        <f t="shared" si="7"/>
        <v>0</v>
      </c>
      <c r="F76" s="31">
        <f t="shared" si="8"/>
        <v>0</v>
      </c>
      <c r="G76" s="1"/>
      <c r="H76" s="1"/>
      <c r="I76" s="1"/>
      <c r="J76" s="1"/>
    </row>
    <row r="77" spans="2:10" hidden="1" x14ac:dyDescent="0.3">
      <c r="B77" s="54"/>
      <c r="C77" s="29"/>
      <c r="D77" s="49"/>
      <c r="E77" s="29"/>
      <c r="F77" s="31"/>
    </row>
    <row r="78" spans="2:10" hidden="1" x14ac:dyDescent="0.35">
      <c r="B78" s="55"/>
      <c r="C78" s="35" t="s">
        <v>5</v>
      </c>
      <c r="D78" s="50">
        <f>SUM(D57:D77)</f>
        <v>0</v>
      </c>
      <c r="E78" s="41">
        <f>SUM(E57:E77)</f>
        <v>0</v>
      </c>
      <c r="F78" s="36">
        <f>SUM(F57:F77)</f>
        <v>0</v>
      </c>
    </row>
    <row r="79" spans="2:10" ht="15" hidden="1" thickBot="1" x14ac:dyDescent="0.4">
      <c r="B79" s="56"/>
      <c r="C79" s="33" t="s">
        <v>9</v>
      </c>
      <c r="D79" s="51">
        <f>F43-D78</f>
        <v>0</v>
      </c>
      <c r="E79" s="42">
        <f>G43-E78</f>
        <v>0</v>
      </c>
      <c r="F79" s="34">
        <f>H43-F78</f>
        <v>0</v>
      </c>
    </row>
    <row r="80" spans="2:10" x14ac:dyDescent="0.35">
      <c r="B80" s="49"/>
      <c r="C80" s="29"/>
      <c r="D80" s="49"/>
    </row>
    <row r="81" spans="2:4" x14ac:dyDescent="0.35">
      <c r="B81" s="49" t="s">
        <v>78</v>
      </c>
      <c r="C81" s="29"/>
      <c r="D81" s="49"/>
    </row>
    <row r="82" spans="2:4" x14ac:dyDescent="0.35">
      <c r="B82" s="49"/>
      <c r="C82" s="29"/>
      <c r="D82" s="49"/>
    </row>
    <row r="83" spans="2:4" x14ac:dyDescent="0.35">
      <c r="B83" s="49"/>
      <c r="C83" s="29"/>
      <c r="D83" s="49"/>
    </row>
    <row r="84" spans="2:4" x14ac:dyDescent="0.35">
      <c r="B84" s="49"/>
      <c r="C84" s="29"/>
      <c r="D84" s="49"/>
    </row>
    <row r="85" spans="2:4" x14ac:dyDescent="0.35">
      <c r="B85" s="49"/>
      <c r="C85" s="29"/>
      <c r="D85" s="49"/>
    </row>
    <row r="86" spans="2:4" x14ac:dyDescent="0.35">
      <c r="B86" s="49"/>
      <c r="C86" s="29"/>
      <c r="D86" s="49"/>
    </row>
    <row r="87" spans="2:4" x14ac:dyDescent="0.35">
      <c r="B87" s="49"/>
      <c r="C87" s="29"/>
      <c r="D87" s="49"/>
    </row>
    <row r="88" spans="2:4" x14ac:dyDescent="0.35">
      <c r="B88" s="49"/>
      <c r="C88" s="29"/>
      <c r="D88" s="49"/>
    </row>
    <row r="89" spans="2:4" x14ac:dyDescent="0.35">
      <c r="B89" s="49"/>
      <c r="C89" s="29"/>
      <c r="D89" s="49"/>
    </row>
  </sheetData>
  <protectedRanges>
    <protectedRange sqref="I44:I52 B53:H53 I22:I23 I32:I37 I25:I30 I11:I14 I39:I42 E4:E7" name="Range1_4"/>
  </protectedRanges>
  <sortState xmlns:xlrd2="http://schemas.microsoft.com/office/spreadsheetml/2017/richdata2" ref="B59:F75">
    <sortCondition ref="B59:B75"/>
  </sortState>
  <mergeCells count="6">
    <mergeCell ref="C2:I3"/>
    <mergeCell ref="B55:F55"/>
    <mergeCell ref="D4:F4"/>
    <mergeCell ref="D5:F5"/>
    <mergeCell ref="D6:F6"/>
    <mergeCell ref="D7:F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
  <sheetViews>
    <sheetView topLeftCell="A4" workbookViewId="0">
      <selection activeCell="C5" sqref="C5"/>
    </sheetView>
  </sheetViews>
  <sheetFormatPr defaultColWidth="10.81640625" defaultRowHeight="14.5" x14ac:dyDescent="0.35"/>
  <cols>
    <col min="1" max="1" width="41.81640625" customWidth="1"/>
    <col min="2" max="2" width="141.453125" customWidth="1"/>
  </cols>
  <sheetData>
    <row r="1" spans="1:2" ht="21" x14ac:dyDescent="0.5">
      <c r="A1" s="114" t="s">
        <v>42</v>
      </c>
      <c r="B1" s="114"/>
    </row>
    <row r="2" spans="1:2" ht="74" x14ac:dyDescent="0.35">
      <c r="A2" s="58" t="s">
        <v>40</v>
      </c>
      <c r="B2" s="62" t="s">
        <v>57</v>
      </c>
    </row>
    <row r="3" spans="1:2" ht="18.5" x14ac:dyDescent="0.35">
      <c r="A3" s="60" t="s">
        <v>41</v>
      </c>
      <c r="B3" s="63" t="s">
        <v>43</v>
      </c>
    </row>
    <row r="4" spans="1:2" ht="203.5" x14ac:dyDescent="0.35">
      <c r="A4" s="59" t="s">
        <v>45</v>
      </c>
      <c r="B4" s="62" t="s">
        <v>48</v>
      </c>
    </row>
    <row r="5" spans="1:2" ht="55.5" x14ac:dyDescent="0.45">
      <c r="A5" s="61" t="s">
        <v>84</v>
      </c>
      <c r="B5" s="64" t="s">
        <v>85</v>
      </c>
    </row>
    <row r="6" spans="1:2" ht="55.5" x14ac:dyDescent="0.45">
      <c r="A6" s="58" t="s">
        <v>65</v>
      </c>
      <c r="B6" s="65" t="s">
        <v>67</v>
      </c>
    </row>
    <row r="7" spans="1:2" ht="129.5" x14ac:dyDescent="0.35">
      <c r="A7" s="60" t="s">
        <v>44</v>
      </c>
      <c r="B7" s="66" t="s">
        <v>62</v>
      </c>
    </row>
    <row r="8" spans="1:2" ht="18.5" x14ac:dyDescent="0.35">
      <c r="A8" s="58"/>
    </row>
    <row r="9" spans="1:2" ht="18.5" x14ac:dyDescent="0.35">
      <c r="A9" s="58"/>
    </row>
    <row r="10" spans="1:2" ht="18.5" x14ac:dyDescent="0.35">
      <c r="A10" s="58"/>
    </row>
  </sheetData>
  <mergeCells count="1">
    <mergeCell ref="A1: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vt:lpstr>
      <vt:lpstr>Important Notices</vt:lpstr>
    </vt:vector>
  </TitlesOfParts>
  <Company>Columbia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Naum</dc:creator>
  <cp:lastModifiedBy>Kathryn J O'Donovan</cp:lastModifiedBy>
  <dcterms:created xsi:type="dcterms:W3CDTF">2015-03-26T15:41:57Z</dcterms:created>
  <dcterms:modified xsi:type="dcterms:W3CDTF">2025-03-03T19:42:52Z</dcterms:modified>
</cp:coreProperties>
</file>